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maurice/Desktop/Book Products/Calculator Uploads/"/>
    </mc:Choice>
  </mc:AlternateContent>
  <xr:revisionPtr revIDLastSave="0" documentId="8_{E6E54D9F-E5C7-004C-ACA2-0BF31B96DCEA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Depreciation and Amortization 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B19" i="1"/>
  <c r="E18" i="1"/>
  <c r="B18" i="1"/>
  <c r="B12" i="1"/>
  <c r="B11" i="1"/>
  <c r="B6" i="1"/>
  <c r="E8" i="1" s="1"/>
  <c r="E5" i="1"/>
  <c r="E7" i="1" s="1"/>
  <c r="E9" i="1" l="1"/>
  <c r="E11" i="1" s="1"/>
  <c r="E12" i="1" s="1"/>
</calcChain>
</file>

<file path=xl/sharedStrings.xml><?xml version="1.0" encoding="utf-8"?>
<sst xmlns="http://schemas.openxmlformats.org/spreadsheetml/2006/main" count="26" uniqueCount="22">
  <si>
    <t>Rental Property Depreciation and Amortization Calculator</t>
  </si>
  <si>
    <t>Contract Purchase Cost:</t>
  </si>
  <si>
    <t>Current Property Tax Assessment for Improvements:</t>
  </si>
  <si>
    <t>Closing Costs that Increase Property Basis:</t>
  </si>
  <si>
    <t>Current Property Tax Assessment for Land:</t>
  </si>
  <si>
    <t>Capitalized Improvements Prior to Placed in Service Date:</t>
  </si>
  <si>
    <t>Total Assessment:</t>
  </si>
  <si>
    <t>Initial Adjusted Basis:</t>
  </si>
  <si>
    <t>Depreciable Basis Allocation % (Improvements-to-Total Assessment):</t>
  </si>
  <si>
    <t>Loan-Related Closing Costs:</t>
  </si>
  <si>
    <t>Loan Term (Years)</t>
  </si>
  <si>
    <t>Depreciable Basis:</t>
  </si>
  <si>
    <t>Annual Amortization Expense:</t>
  </si>
  <si>
    <t>Annual Depreciation Expense:</t>
  </si>
  <si>
    <t>Monthly Amortization Expense:</t>
  </si>
  <si>
    <t>Monthly Depreciation Expense:</t>
  </si>
  <si>
    <t>Depreciation for Capitalized Improvements After Placed in Service Date</t>
  </si>
  <si>
    <t>Cost of Improvement #1 / Improvement #1 Depreciable Basis:</t>
  </si>
  <si>
    <t>Cost of Improvement #2 / Improvement #2 Depreciable Basis:</t>
  </si>
  <si>
    <t>Placed in Service Month (Month Work Completed):</t>
  </si>
  <si>
    <t>First Month Depreciation Expense:</t>
  </si>
  <si>
    <t>Subsequent Month Depreciation Expense: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</si>
</sst>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6" formatCode="m/d"/>
  </numFmts>
  <fonts count="5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/>
    <xf numFmtId="164" fontId="3" fillId="0" borderId="0" xfId="0" applyNumberFormat="1" applyFont="1"/>
    <xf numFmtId="166" fontId="3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26"/>
  <sheetViews>
    <sheetView tabSelected="1" topLeftCell="A5" zoomScale="150" zoomScaleNormal="150" workbookViewId="0">
      <selection activeCell="E16" sqref="E16"/>
    </sheetView>
  </sheetViews>
  <sheetFormatPr baseColWidth="10" defaultColWidth="12.6640625" defaultRowHeight="15.75" customHeight="1" x14ac:dyDescent="0.15"/>
  <cols>
    <col min="1" max="1" width="51.1640625" customWidth="1"/>
    <col min="3" max="3" width="2.5" customWidth="1"/>
    <col min="4" max="4" width="53.33203125" customWidth="1"/>
  </cols>
  <sheetData>
    <row r="1" spans="1:15" ht="15.75" customHeight="1" x14ac:dyDescent="0.15">
      <c r="A1" s="20" t="s">
        <v>0</v>
      </c>
      <c r="B1" s="21"/>
      <c r="C1" s="21"/>
      <c r="D1" s="21"/>
      <c r="E1" s="2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ht="15.75" customHeight="1" x14ac:dyDescent="0.15">
      <c r="A3" s="2" t="s">
        <v>1</v>
      </c>
      <c r="B3" s="3">
        <v>478000</v>
      </c>
      <c r="D3" s="2" t="s">
        <v>2</v>
      </c>
      <c r="E3" s="4">
        <v>375000</v>
      </c>
    </row>
    <row r="4" spans="1:15" ht="15.75" customHeight="1" x14ac:dyDescent="0.15">
      <c r="A4" s="2" t="s">
        <v>3</v>
      </c>
      <c r="B4" s="3">
        <v>3500</v>
      </c>
      <c r="D4" s="5" t="s">
        <v>4</v>
      </c>
      <c r="E4" s="6">
        <v>90000</v>
      </c>
    </row>
    <row r="5" spans="1:15" ht="15.75" customHeight="1" x14ac:dyDescent="0.15">
      <c r="A5" s="5" t="s">
        <v>5</v>
      </c>
      <c r="B5" s="6">
        <v>10000</v>
      </c>
      <c r="D5" s="2" t="s">
        <v>6</v>
      </c>
      <c r="E5" s="7">
        <f>SUM(E3:E4)</f>
        <v>465000</v>
      </c>
    </row>
    <row r="6" spans="1:15" ht="15.75" customHeight="1" x14ac:dyDescent="0.15">
      <c r="A6" s="2" t="s">
        <v>7</v>
      </c>
      <c r="B6" s="8">
        <f>SUM(B3:B5)</f>
        <v>491500</v>
      </c>
      <c r="D6" s="2"/>
      <c r="E6" s="9"/>
    </row>
    <row r="7" spans="1:15" ht="15.75" customHeight="1" x14ac:dyDescent="0.15">
      <c r="D7" s="2" t="s">
        <v>8</v>
      </c>
      <c r="E7" s="10">
        <f>E3/E5</f>
        <v>0.80645161290322576</v>
      </c>
    </row>
    <row r="8" spans="1:15" ht="15.75" customHeight="1" x14ac:dyDescent="0.15">
      <c r="A8" s="2" t="s">
        <v>9</v>
      </c>
      <c r="B8" s="3">
        <v>11000</v>
      </c>
      <c r="D8" s="2" t="s">
        <v>7</v>
      </c>
      <c r="E8" s="8">
        <f>B6</f>
        <v>491500</v>
      </c>
    </row>
    <row r="9" spans="1:15" ht="15.75" customHeight="1" x14ac:dyDescent="0.15">
      <c r="A9" s="2" t="s">
        <v>10</v>
      </c>
      <c r="B9" s="11">
        <v>30</v>
      </c>
      <c r="D9" s="2" t="s">
        <v>11</v>
      </c>
      <c r="E9" s="8">
        <f>E8*E7</f>
        <v>396370.96774193546</v>
      </c>
    </row>
    <row r="10" spans="1:15" ht="15.75" customHeight="1" x14ac:dyDescent="0.15">
      <c r="A10" s="2"/>
      <c r="B10" s="9"/>
      <c r="D10" s="2"/>
      <c r="E10" s="9"/>
    </row>
    <row r="11" spans="1:15" ht="15.75" customHeight="1" x14ac:dyDescent="0.15">
      <c r="A11" s="12" t="s">
        <v>12</v>
      </c>
      <c r="B11" s="13">
        <f>B8/B9</f>
        <v>366.66666666666669</v>
      </c>
      <c r="D11" s="12" t="s">
        <v>13</v>
      </c>
      <c r="E11" s="13">
        <f>E9/27.5</f>
        <v>14413.48973607038</v>
      </c>
    </row>
    <row r="12" spans="1:15" ht="15.75" customHeight="1" x14ac:dyDescent="0.15">
      <c r="A12" s="12" t="s">
        <v>14</v>
      </c>
      <c r="B12" s="13">
        <f>B11/12</f>
        <v>30.555555555555557</v>
      </c>
      <c r="D12" s="12" t="s">
        <v>15</v>
      </c>
      <c r="E12" s="13">
        <f>E11/12</f>
        <v>1201.1241446725317</v>
      </c>
    </row>
    <row r="13" spans="1:15" ht="15.75" customHeight="1" x14ac:dyDescent="0.15">
      <c r="A13" s="14"/>
      <c r="D13" s="2"/>
      <c r="E13" s="10"/>
    </row>
    <row r="14" spans="1:15" ht="15.75" customHeight="1" x14ac:dyDescent="0.15">
      <c r="A14" s="20" t="s">
        <v>16</v>
      </c>
      <c r="B14" s="21"/>
      <c r="C14" s="21"/>
      <c r="D14" s="21"/>
      <c r="E14" s="21"/>
    </row>
    <row r="15" spans="1:15" ht="15.75" customHeight="1" x14ac:dyDescent="0.15">
      <c r="A15" s="15"/>
      <c r="B15" s="16"/>
      <c r="D15" s="2"/>
      <c r="E15" s="9"/>
    </row>
    <row r="16" spans="1:15" ht="15.75" customHeight="1" x14ac:dyDescent="0.15">
      <c r="A16" s="2" t="s">
        <v>17</v>
      </c>
      <c r="B16" s="3">
        <v>30000</v>
      </c>
      <c r="C16" s="9"/>
      <c r="D16" s="2" t="s">
        <v>18</v>
      </c>
      <c r="E16" s="11"/>
    </row>
    <row r="17" spans="1:5" ht="15.75" customHeight="1" x14ac:dyDescent="0.15">
      <c r="A17" s="2" t="s">
        <v>19</v>
      </c>
      <c r="B17" s="17">
        <v>45070</v>
      </c>
      <c r="C17" s="9"/>
      <c r="D17" s="2" t="s">
        <v>19</v>
      </c>
      <c r="E17" s="18"/>
    </row>
    <row r="18" spans="1:5" ht="15.75" customHeight="1" x14ac:dyDescent="0.15">
      <c r="A18" s="12" t="s">
        <v>20</v>
      </c>
      <c r="B18" s="13">
        <f>B16/27.5/12/2</f>
        <v>45.45454545454546</v>
      </c>
      <c r="C18" s="1"/>
      <c r="D18" s="12" t="s">
        <v>20</v>
      </c>
      <c r="E18" s="13">
        <f>E16/27.5/24</f>
        <v>0</v>
      </c>
    </row>
    <row r="19" spans="1:5" ht="15.75" customHeight="1" x14ac:dyDescent="0.15">
      <c r="A19" s="12" t="s">
        <v>21</v>
      </c>
      <c r="B19" s="13">
        <f>B16/27.5/12</f>
        <v>90.909090909090921</v>
      </c>
      <c r="C19" s="9"/>
      <c r="D19" s="12" t="s">
        <v>21</v>
      </c>
      <c r="E19" s="13">
        <f>E16/27.5/12</f>
        <v>0</v>
      </c>
    </row>
    <row r="20" spans="1:5" ht="15.75" customHeight="1" x14ac:dyDescent="0.15">
      <c r="A20" s="15"/>
      <c r="D20" s="12"/>
      <c r="E20" s="1"/>
    </row>
    <row r="21" spans="1:5" ht="13" x14ac:dyDescent="0.15">
      <c r="B21" s="1"/>
      <c r="C21" s="1"/>
      <c r="D21" s="1"/>
      <c r="E21" s="1"/>
    </row>
    <row r="24" spans="1:5" ht="15.75" customHeight="1" x14ac:dyDescent="0.15">
      <c r="A24" s="19"/>
      <c r="C24" s="2"/>
    </row>
    <row r="25" spans="1:5" ht="15.75" customHeight="1" x14ac:dyDescent="0.15">
      <c r="C25" s="2"/>
    </row>
    <row r="26" spans="1:5" ht="15.75" customHeight="1" x14ac:dyDescent="0.15">
      <c r="C26" s="2"/>
    </row>
  </sheetData>
  <mergeCells count="2">
    <mergeCell ref="A1:E1"/>
    <mergeCell ref="A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Depreciation and Amortization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Chipp Naylon</cp:lastModifiedBy>
  <dcterms:created xsi:type="dcterms:W3CDTF">2025-09-11T17:27:28Z</dcterms:created>
  <dcterms:modified xsi:type="dcterms:W3CDTF">2025-09-11T17:27:28Z</dcterms:modified>
</cp:coreProperties>
</file>